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SEPTEMBER 2024\AN SEP 24\"/>
    </mc:Choice>
  </mc:AlternateContent>
  <xr:revisionPtr revIDLastSave="0" documentId="13_ncr:1_{0722AA05-0A6C-4100-AF46-95EFCD8A220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1" l="1"/>
  <c r="J29" i="1"/>
  <c r="I29" i="1"/>
  <c r="H29" i="1"/>
  <c r="F29" i="1"/>
  <c r="E29" i="1"/>
  <c r="D29" i="1"/>
  <c r="C29" i="1"/>
  <c r="L28" i="1"/>
  <c r="G28" i="1"/>
  <c r="L27" i="1"/>
  <c r="G27" i="1"/>
  <c r="L26" i="1"/>
  <c r="G26" i="1"/>
  <c r="L25" i="1"/>
  <c r="G25" i="1"/>
  <c r="L24" i="1"/>
  <c r="G24" i="1"/>
  <c r="L23" i="1"/>
  <c r="G23" i="1"/>
  <c r="L22" i="1"/>
  <c r="G22" i="1"/>
  <c r="L21" i="1"/>
  <c r="G21" i="1"/>
  <c r="L20" i="1"/>
  <c r="G20" i="1"/>
  <c r="L19" i="1"/>
  <c r="G19" i="1"/>
  <c r="L18" i="1"/>
  <c r="G18" i="1"/>
  <c r="L17" i="1"/>
  <c r="G17" i="1"/>
  <c r="L16" i="1"/>
  <c r="G16" i="1"/>
  <c r="L15" i="1"/>
  <c r="G15" i="1"/>
  <c r="L14" i="1"/>
  <c r="G14" i="1"/>
  <c r="L13" i="1"/>
  <c r="G13" i="1"/>
  <c r="L12" i="1"/>
  <c r="G12" i="1"/>
  <c r="L11" i="1"/>
  <c r="G11" i="1"/>
  <c r="L10" i="1"/>
  <c r="G10" i="1"/>
  <c r="L9" i="1"/>
  <c r="G9" i="1"/>
  <c r="L8" i="1"/>
  <c r="G8" i="1"/>
  <c r="L7" i="1"/>
  <c r="G7" i="1"/>
  <c r="G29" i="1" l="1"/>
  <c r="L29" i="1"/>
</calcChain>
</file>

<file path=xl/sharedStrings.xml><?xml version="1.0" encoding="utf-8"?>
<sst xmlns="http://schemas.openxmlformats.org/spreadsheetml/2006/main" count="45" uniqueCount="34">
  <si>
    <t>(Amount - Rs. in lakhs)</t>
  </si>
  <si>
    <t>Sl No.</t>
  </si>
  <si>
    <t>ATMA NIRBHAR KRISHI YOJANA</t>
  </si>
  <si>
    <t>ATMA NIRBHAR BHAGWANI YOJANA</t>
  </si>
  <si>
    <t>Received</t>
  </si>
  <si>
    <t>Sanctioned</t>
  </si>
  <si>
    <t>No.</t>
  </si>
  <si>
    <t>Amt</t>
  </si>
  <si>
    <t>SBI</t>
  </si>
  <si>
    <t>BOB</t>
  </si>
  <si>
    <t>BOI</t>
  </si>
  <si>
    <t>BOM</t>
  </si>
  <si>
    <t>CAN</t>
  </si>
  <si>
    <t>CBI</t>
  </si>
  <si>
    <t>IND</t>
  </si>
  <si>
    <t>IOB</t>
  </si>
  <si>
    <t>PNB</t>
  </si>
  <si>
    <t>P&amp;SB</t>
  </si>
  <si>
    <t>UCO</t>
  </si>
  <si>
    <t>UNI</t>
  </si>
  <si>
    <t>AXIS</t>
  </si>
  <si>
    <t>BANDHAN</t>
  </si>
  <si>
    <t>HDFC</t>
  </si>
  <si>
    <t>ICICI</t>
  </si>
  <si>
    <t>IDBI</t>
  </si>
  <si>
    <t>INDUS</t>
  </si>
  <si>
    <t>NESFB</t>
  </si>
  <si>
    <t>YES</t>
  </si>
  <si>
    <t>APRB</t>
  </si>
  <si>
    <t>APSCAB</t>
  </si>
  <si>
    <t>Total</t>
  </si>
  <si>
    <t>Banks</t>
  </si>
  <si>
    <t>Reject/ Pending</t>
  </si>
  <si>
    <t>BANKWISE ATMA NIRBHAR YOJANA REPORT FOR THE STATE OF ARUNACHAL PRADESH AS ON 31.10.2024 FOR THE FY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</si>
</sst>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1" fillId="0" borderId="7" xfId="0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0" fillId="2" borderId="7" xfId="0" applyFill="1" applyBorder="1" applyAlignment="1">
      <alignment horizontal="center"/>
    </xf>
    <xf numFmtId="0" fontId="0" fillId="2" borderId="7" xfId="0" applyFill="1" applyBorder="1"/>
    <xf numFmtId="0" fontId="1" fillId="0" borderId="7" xfId="0" applyFont="1" applyBorder="1" applyAlignment="1">
      <alignment horizontal="center" vertical="center" wrapText="1"/>
    </xf>
    <xf numFmtId="2" fontId="0" fillId="0" borderId="0" xfId="0" applyNumberFormat="1"/>
    <xf numFmtId="1" fontId="0" fillId="2" borderId="6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2" fontId="4" fillId="2" borderId="7" xfId="0" applyNumberFormat="1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2" fontId="4" fillId="2" borderId="10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0" fontId="5" fillId="2" borderId="11" xfId="1" applyFill="1" applyBorder="1" applyAlignment="1">
      <alignment horizontal="center"/>
    </xf>
    <xf numFmtId="2" fontId="5" fillId="2" borderId="11" xfId="1" applyNumberForma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2" fontId="3" fillId="2" borderId="0" xfId="0" applyNumberFormat="1" applyFont="1" applyFill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/>
    </xf>
  </cellXfs>
  <cellStyles count="2">
    <cellStyle name="Excel Built-in Normal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"/>
  <sheetViews>
    <sheetView tabSelected="1" topLeftCell="A16" workbookViewId="0">
      <selection sqref="A1:L29"/>
    </sheetView>
  </sheetViews>
  <sheetFormatPr defaultRowHeight="14.4" x14ac:dyDescent="0.3"/>
  <cols>
    <col min="1" max="1" width="5.33203125" customWidth="1"/>
    <col min="2" max="2" width="11.6640625" customWidth="1"/>
    <col min="3" max="3" width="7" customWidth="1"/>
    <col min="4" max="4" width="8.5546875" style="6" customWidth="1"/>
    <col min="5" max="5" width="4.88671875" customWidth="1"/>
    <col min="6" max="6" width="8.6640625" style="6" customWidth="1"/>
    <col min="7" max="7" width="9.33203125" customWidth="1"/>
    <col min="8" max="8" width="5.33203125" customWidth="1"/>
    <col min="9" max="9" width="8.33203125" style="6" customWidth="1"/>
    <col min="10" max="10" width="5" customWidth="1"/>
    <col min="11" max="11" width="8.88671875" customWidth="1"/>
    <col min="12" max="12" width="9.33203125" customWidth="1"/>
  </cols>
  <sheetData>
    <row r="1" spans="1:12" ht="21.6" customHeight="1" x14ac:dyDescent="0.3">
      <c r="A1" s="27">
        <v>130</v>
      </c>
      <c r="B1" s="28"/>
      <c r="C1" s="28"/>
      <c r="D1" s="28"/>
      <c r="E1" s="28"/>
      <c r="F1" s="28"/>
      <c r="G1" s="28"/>
      <c r="H1" s="28"/>
      <c r="I1" s="29"/>
      <c r="J1" s="28"/>
      <c r="K1" s="29"/>
      <c r="L1" s="28"/>
    </row>
    <row r="2" spans="1:12" ht="63" customHeight="1" x14ac:dyDescent="0.3">
      <c r="A2" s="30" t="s">
        <v>33</v>
      </c>
      <c r="B2" s="31"/>
      <c r="C2" s="31"/>
      <c r="D2" s="31"/>
      <c r="E2" s="31"/>
      <c r="F2" s="31"/>
      <c r="G2" s="31"/>
      <c r="H2" s="31"/>
      <c r="I2" s="32"/>
      <c r="J2" s="31"/>
      <c r="K2" s="32"/>
      <c r="L2" s="31"/>
    </row>
    <row r="3" spans="1:12" ht="27.75" customHeight="1" x14ac:dyDescent="0.3">
      <c r="A3" s="33" t="s">
        <v>0</v>
      </c>
      <c r="B3" s="34"/>
      <c r="C3" s="34"/>
      <c r="D3" s="34"/>
      <c r="E3" s="34"/>
      <c r="F3" s="34"/>
      <c r="G3" s="34"/>
      <c r="H3" s="34"/>
      <c r="I3" s="35"/>
      <c r="J3" s="34"/>
      <c r="K3" s="35"/>
      <c r="L3" s="34"/>
    </row>
    <row r="4" spans="1:12" ht="15.6" x14ac:dyDescent="0.3">
      <c r="A4" s="36" t="s">
        <v>1</v>
      </c>
      <c r="B4" s="39" t="s">
        <v>31</v>
      </c>
      <c r="C4" s="42" t="s">
        <v>2</v>
      </c>
      <c r="D4" s="42"/>
      <c r="E4" s="42"/>
      <c r="F4" s="42"/>
      <c r="G4" s="42"/>
      <c r="H4" s="42" t="s">
        <v>3</v>
      </c>
      <c r="I4" s="42"/>
      <c r="J4" s="42"/>
      <c r="K4" s="42"/>
      <c r="L4" s="42"/>
    </row>
    <row r="5" spans="1:12" ht="28.8" x14ac:dyDescent="0.3">
      <c r="A5" s="37"/>
      <c r="B5" s="40"/>
      <c r="C5" s="23" t="s">
        <v>4</v>
      </c>
      <c r="D5" s="23"/>
      <c r="E5" s="23" t="s">
        <v>5</v>
      </c>
      <c r="F5" s="23"/>
      <c r="G5" s="5" t="s">
        <v>32</v>
      </c>
      <c r="H5" s="23" t="s">
        <v>4</v>
      </c>
      <c r="I5" s="24"/>
      <c r="J5" s="23" t="s">
        <v>5</v>
      </c>
      <c r="K5" s="24"/>
      <c r="L5" s="5" t="s">
        <v>32</v>
      </c>
    </row>
    <row r="6" spans="1:12" x14ac:dyDescent="0.3">
      <c r="A6" s="38"/>
      <c r="B6" s="41"/>
      <c r="C6" s="1" t="s">
        <v>6</v>
      </c>
      <c r="D6" s="2" t="s">
        <v>7</v>
      </c>
      <c r="E6" s="1" t="s">
        <v>6</v>
      </c>
      <c r="F6" s="2" t="s">
        <v>7</v>
      </c>
      <c r="G6" s="1" t="s">
        <v>6</v>
      </c>
      <c r="H6" s="1" t="s">
        <v>6</v>
      </c>
      <c r="I6" s="2" t="s">
        <v>7</v>
      </c>
      <c r="J6" s="1" t="s">
        <v>6</v>
      </c>
      <c r="K6" s="2" t="s">
        <v>7</v>
      </c>
      <c r="L6" s="1" t="s">
        <v>6</v>
      </c>
    </row>
    <row r="7" spans="1:12" x14ac:dyDescent="0.3">
      <c r="A7" s="3">
        <v>1</v>
      </c>
      <c r="B7" s="4" t="s">
        <v>8</v>
      </c>
      <c r="C7" s="11">
        <v>6538</v>
      </c>
      <c r="D7" s="12">
        <v>7419.47</v>
      </c>
      <c r="E7" s="11">
        <v>5864</v>
      </c>
      <c r="F7" s="12">
        <v>6277.15</v>
      </c>
      <c r="G7" s="11">
        <f>C7-E7</f>
        <v>674</v>
      </c>
      <c r="H7" s="11">
        <v>3426</v>
      </c>
      <c r="I7" s="12">
        <v>5669.19</v>
      </c>
      <c r="J7" s="11">
        <v>3122</v>
      </c>
      <c r="K7" s="12">
        <v>5070.79</v>
      </c>
      <c r="L7" s="3">
        <f>H7-J7</f>
        <v>304</v>
      </c>
    </row>
    <row r="8" spans="1:12" x14ac:dyDescent="0.3">
      <c r="A8" s="3">
        <v>2</v>
      </c>
      <c r="B8" s="4" t="s">
        <v>9</v>
      </c>
      <c r="C8" s="11">
        <v>152</v>
      </c>
      <c r="D8" s="12">
        <v>158.08000000000001</v>
      </c>
      <c r="E8" s="11">
        <v>65</v>
      </c>
      <c r="F8" s="12">
        <v>58.67</v>
      </c>
      <c r="G8" s="11">
        <f t="shared" ref="G8:G28" si="0">C8-E8</f>
        <v>87</v>
      </c>
      <c r="H8" s="3">
        <v>67</v>
      </c>
      <c r="I8" s="10">
        <v>102.51</v>
      </c>
      <c r="J8" s="3">
        <v>37</v>
      </c>
      <c r="K8" s="10">
        <v>101.59</v>
      </c>
      <c r="L8" s="3">
        <f t="shared" ref="L8:L28" si="1">H8-J8</f>
        <v>30</v>
      </c>
    </row>
    <row r="9" spans="1:12" x14ac:dyDescent="0.3">
      <c r="A9" s="3">
        <v>3</v>
      </c>
      <c r="B9" s="4" t="s">
        <v>10</v>
      </c>
      <c r="C9" s="11">
        <v>63</v>
      </c>
      <c r="D9" s="12">
        <v>121.75</v>
      </c>
      <c r="E9" s="11">
        <v>16</v>
      </c>
      <c r="F9" s="12">
        <v>21.11</v>
      </c>
      <c r="G9" s="11">
        <f t="shared" si="0"/>
        <v>47</v>
      </c>
      <c r="H9" s="13">
        <v>28</v>
      </c>
      <c r="I9" s="14">
        <v>63.52</v>
      </c>
      <c r="J9" s="3">
        <v>3</v>
      </c>
      <c r="K9" s="10">
        <v>6.29</v>
      </c>
      <c r="L9" s="3">
        <f t="shared" si="1"/>
        <v>25</v>
      </c>
    </row>
    <row r="10" spans="1:12" x14ac:dyDescent="0.3">
      <c r="A10" s="3">
        <v>4</v>
      </c>
      <c r="B10" s="4" t="s">
        <v>11</v>
      </c>
      <c r="C10" s="9">
        <v>1</v>
      </c>
      <c r="D10" s="10">
        <v>0.85</v>
      </c>
      <c r="E10" s="9">
        <v>0</v>
      </c>
      <c r="F10" s="10">
        <v>0</v>
      </c>
      <c r="G10" s="11">
        <f t="shared" si="0"/>
        <v>1</v>
      </c>
      <c r="H10" s="3">
        <v>0</v>
      </c>
      <c r="I10" s="10">
        <v>0</v>
      </c>
      <c r="J10" s="3">
        <v>0</v>
      </c>
      <c r="K10" s="10">
        <v>0</v>
      </c>
      <c r="L10" s="3">
        <f t="shared" si="1"/>
        <v>0</v>
      </c>
    </row>
    <row r="11" spans="1:12" x14ac:dyDescent="0.3">
      <c r="A11" s="3">
        <v>5</v>
      </c>
      <c r="B11" s="4" t="s">
        <v>12</v>
      </c>
      <c r="C11" s="11">
        <v>184</v>
      </c>
      <c r="D11" s="12">
        <v>194.49</v>
      </c>
      <c r="E11" s="11">
        <v>57</v>
      </c>
      <c r="F11" s="12">
        <v>45.8</v>
      </c>
      <c r="G11" s="11">
        <f t="shared" si="0"/>
        <v>127</v>
      </c>
      <c r="H11" s="3">
        <v>131</v>
      </c>
      <c r="I11" s="10">
        <v>156.44</v>
      </c>
      <c r="J11" s="3">
        <v>95</v>
      </c>
      <c r="K11" s="10">
        <v>123.79</v>
      </c>
      <c r="L11" s="3">
        <f t="shared" si="1"/>
        <v>36</v>
      </c>
    </row>
    <row r="12" spans="1:12" x14ac:dyDescent="0.3">
      <c r="A12" s="3">
        <v>6</v>
      </c>
      <c r="B12" s="4" t="s">
        <v>13</v>
      </c>
      <c r="C12" s="11">
        <v>317</v>
      </c>
      <c r="D12" s="12">
        <v>311.72000000000003</v>
      </c>
      <c r="E12" s="11">
        <v>39</v>
      </c>
      <c r="F12" s="12">
        <v>50.8</v>
      </c>
      <c r="G12" s="11">
        <f t="shared" si="0"/>
        <v>278</v>
      </c>
      <c r="H12" s="3">
        <v>95</v>
      </c>
      <c r="I12" s="10">
        <v>143.91999999999999</v>
      </c>
      <c r="J12" s="3">
        <v>31</v>
      </c>
      <c r="K12" s="10">
        <v>42.69</v>
      </c>
      <c r="L12" s="3">
        <f t="shared" si="1"/>
        <v>64</v>
      </c>
    </row>
    <row r="13" spans="1:12" x14ac:dyDescent="0.3">
      <c r="A13" s="3">
        <v>7</v>
      </c>
      <c r="B13" s="4" t="s">
        <v>14</v>
      </c>
      <c r="C13" s="9">
        <v>46</v>
      </c>
      <c r="D13" s="10">
        <v>39.369999999999997</v>
      </c>
      <c r="E13" s="9">
        <v>37</v>
      </c>
      <c r="F13" s="10">
        <v>24.07</v>
      </c>
      <c r="G13" s="11">
        <f t="shared" si="0"/>
        <v>9</v>
      </c>
      <c r="H13" s="3">
        <v>21</v>
      </c>
      <c r="I13" s="10">
        <v>40.86</v>
      </c>
      <c r="J13" s="3">
        <v>14</v>
      </c>
      <c r="K13" s="10">
        <v>31.93</v>
      </c>
      <c r="L13" s="3">
        <f t="shared" si="1"/>
        <v>7</v>
      </c>
    </row>
    <row r="14" spans="1:12" x14ac:dyDescent="0.3">
      <c r="A14" s="3">
        <v>8</v>
      </c>
      <c r="B14" s="4" t="s">
        <v>15</v>
      </c>
      <c r="C14" s="11">
        <v>0</v>
      </c>
      <c r="D14" s="12">
        <v>0</v>
      </c>
      <c r="E14" s="11">
        <v>0</v>
      </c>
      <c r="F14" s="12">
        <v>0</v>
      </c>
      <c r="G14" s="11">
        <f t="shared" si="0"/>
        <v>0</v>
      </c>
      <c r="H14" s="3">
        <v>0</v>
      </c>
      <c r="I14" s="10">
        <v>0</v>
      </c>
      <c r="J14" s="3">
        <v>0</v>
      </c>
      <c r="K14" s="10">
        <v>0</v>
      </c>
      <c r="L14" s="3">
        <f t="shared" si="1"/>
        <v>0</v>
      </c>
    </row>
    <row r="15" spans="1:12" x14ac:dyDescent="0.3">
      <c r="A15" s="3">
        <v>9</v>
      </c>
      <c r="B15" s="4" t="s">
        <v>16</v>
      </c>
      <c r="C15" s="11">
        <v>325</v>
      </c>
      <c r="D15" s="12">
        <v>370.22</v>
      </c>
      <c r="E15" s="11">
        <v>155</v>
      </c>
      <c r="F15" s="12">
        <v>151.71</v>
      </c>
      <c r="G15" s="11">
        <f t="shared" si="0"/>
        <v>170</v>
      </c>
      <c r="H15" s="15">
        <v>179</v>
      </c>
      <c r="I15" s="16">
        <v>263.57</v>
      </c>
      <c r="J15" s="3">
        <v>60</v>
      </c>
      <c r="K15" s="10">
        <v>125.39</v>
      </c>
      <c r="L15" s="3">
        <f t="shared" si="1"/>
        <v>119</v>
      </c>
    </row>
    <row r="16" spans="1:12" x14ac:dyDescent="0.3">
      <c r="A16" s="3">
        <v>10</v>
      </c>
      <c r="B16" s="4" t="s">
        <v>17</v>
      </c>
      <c r="C16" s="11">
        <v>0</v>
      </c>
      <c r="D16" s="12">
        <v>0</v>
      </c>
      <c r="E16" s="11">
        <v>0</v>
      </c>
      <c r="F16" s="12">
        <v>0</v>
      </c>
      <c r="G16" s="11">
        <f t="shared" si="0"/>
        <v>0</v>
      </c>
      <c r="H16" s="3">
        <v>0</v>
      </c>
      <c r="I16" s="10">
        <v>0</v>
      </c>
      <c r="J16" s="3">
        <v>0</v>
      </c>
      <c r="K16" s="10">
        <v>0</v>
      </c>
      <c r="L16" s="3">
        <f t="shared" si="1"/>
        <v>0</v>
      </c>
    </row>
    <row r="17" spans="1:12" x14ac:dyDescent="0.3">
      <c r="A17" s="3">
        <v>11</v>
      </c>
      <c r="B17" s="4" t="s">
        <v>18</v>
      </c>
      <c r="C17" s="7">
        <v>7</v>
      </c>
      <c r="D17" s="8">
        <v>99.8</v>
      </c>
      <c r="E17" s="9">
        <v>5</v>
      </c>
      <c r="F17" s="10">
        <v>3.95</v>
      </c>
      <c r="G17" s="11">
        <f t="shared" si="0"/>
        <v>2</v>
      </c>
      <c r="H17" s="7">
        <v>7</v>
      </c>
      <c r="I17" s="8">
        <v>11.29</v>
      </c>
      <c r="J17" s="9">
        <v>7</v>
      </c>
      <c r="K17" s="10">
        <v>11.29</v>
      </c>
      <c r="L17" s="3">
        <f t="shared" si="1"/>
        <v>0</v>
      </c>
    </row>
    <row r="18" spans="1:12" x14ac:dyDescent="0.3">
      <c r="A18" s="3">
        <v>12</v>
      </c>
      <c r="B18" s="4" t="s">
        <v>19</v>
      </c>
      <c r="C18" s="7">
        <v>10</v>
      </c>
      <c r="D18" s="8">
        <v>11.21</v>
      </c>
      <c r="E18" s="9">
        <v>9</v>
      </c>
      <c r="F18" s="10">
        <v>5.37</v>
      </c>
      <c r="G18" s="11">
        <f t="shared" si="0"/>
        <v>1</v>
      </c>
      <c r="H18" s="7">
        <v>2</v>
      </c>
      <c r="I18" s="8">
        <v>2.71</v>
      </c>
      <c r="J18" s="9">
        <v>1</v>
      </c>
      <c r="K18" s="10">
        <v>1.25</v>
      </c>
      <c r="L18" s="3">
        <f t="shared" si="1"/>
        <v>1</v>
      </c>
    </row>
    <row r="19" spans="1:12" x14ac:dyDescent="0.3">
      <c r="A19" s="3">
        <v>13</v>
      </c>
      <c r="B19" s="4" t="s">
        <v>20</v>
      </c>
      <c r="C19" s="11">
        <v>144</v>
      </c>
      <c r="D19" s="12">
        <v>153.66</v>
      </c>
      <c r="E19" s="11">
        <v>21</v>
      </c>
      <c r="F19" s="12">
        <v>27.97</v>
      </c>
      <c r="G19" s="11">
        <f t="shared" si="0"/>
        <v>123</v>
      </c>
      <c r="H19" s="15">
        <v>79</v>
      </c>
      <c r="I19" s="16">
        <v>123.07</v>
      </c>
      <c r="J19" s="3">
        <v>21</v>
      </c>
      <c r="K19" s="10">
        <v>34.700000000000003</v>
      </c>
      <c r="L19" s="3">
        <f t="shared" si="1"/>
        <v>58</v>
      </c>
    </row>
    <row r="20" spans="1:12" x14ac:dyDescent="0.3">
      <c r="A20" s="3">
        <v>14</v>
      </c>
      <c r="B20" s="4" t="s">
        <v>21</v>
      </c>
      <c r="C20" s="11">
        <v>0</v>
      </c>
      <c r="D20" s="12">
        <v>0</v>
      </c>
      <c r="E20" s="11">
        <v>0</v>
      </c>
      <c r="F20" s="12">
        <v>0</v>
      </c>
      <c r="G20" s="11">
        <f t="shared" si="0"/>
        <v>0</v>
      </c>
      <c r="H20" s="17">
        <v>0</v>
      </c>
      <c r="I20" s="18">
        <v>0</v>
      </c>
      <c r="J20" s="3">
        <v>0</v>
      </c>
      <c r="K20" s="10">
        <v>0</v>
      </c>
      <c r="L20" s="3">
        <f t="shared" si="1"/>
        <v>0</v>
      </c>
    </row>
    <row r="21" spans="1:12" x14ac:dyDescent="0.3">
      <c r="A21" s="3">
        <v>15</v>
      </c>
      <c r="B21" s="4" t="s">
        <v>22</v>
      </c>
      <c r="C21" s="11">
        <v>42</v>
      </c>
      <c r="D21" s="12">
        <v>153.9</v>
      </c>
      <c r="E21" s="11">
        <v>1</v>
      </c>
      <c r="F21" s="12">
        <v>5.85</v>
      </c>
      <c r="G21" s="11">
        <f t="shared" si="0"/>
        <v>41</v>
      </c>
      <c r="H21" s="3">
        <v>30</v>
      </c>
      <c r="I21" s="10">
        <v>74.540000000000006</v>
      </c>
      <c r="J21" s="3">
        <v>1</v>
      </c>
      <c r="K21" s="10">
        <v>3.77</v>
      </c>
      <c r="L21" s="3">
        <f t="shared" si="1"/>
        <v>29</v>
      </c>
    </row>
    <row r="22" spans="1:12" x14ac:dyDescent="0.3">
      <c r="A22" s="3">
        <v>16</v>
      </c>
      <c r="B22" s="4" t="s">
        <v>23</v>
      </c>
      <c r="C22" s="11">
        <v>33</v>
      </c>
      <c r="D22" s="12">
        <v>40.840000000000003</v>
      </c>
      <c r="E22" s="11">
        <v>12</v>
      </c>
      <c r="F22" s="12">
        <v>11.39</v>
      </c>
      <c r="G22" s="11">
        <f t="shared" si="0"/>
        <v>21</v>
      </c>
      <c r="H22" s="3">
        <v>36</v>
      </c>
      <c r="I22" s="10">
        <v>50.06</v>
      </c>
      <c r="J22" s="3">
        <v>7</v>
      </c>
      <c r="K22" s="10">
        <v>10.53</v>
      </c>
      <c r="L22" s="3">
        <f t="shared" si="1"/>
        <v>29</v>
      </c>
    </row>
    <row r="23" spans="1:12" x14ac:dyDescent="0.3">
      <c r="A23" s="3">
        <v>17</v>
      </c>
      <c r="B23" s="4" t="s">
        <v>24</v>
      </c>
      <c r="C23" s="7">
        <v>5</v>
      </c>
      <c r="D23" s="8">
        <v>3.1</v>
      </c>
      <c r="E23" s="7">
        <v>2</v>
      </c>
      <c r="F23" s="8">
        <v>0.67</v>
      </c>
      <c r="G23" s="11">
        <f t="shared" si="0"/>
        <v>3</v>
      </c>
      <c r="H23" s="7">
        <v>3</v>
      </c>
      <c r="I23" s="8">
        <v>3.93</v>
      </c>
      <c r="J23" s="7">
        <v>2</v>
      </c>
      <c r="K23" s="8">
        <v>2.59</v>
      </c>
      <c r="L23" s="3">
        <f t="shared" si="1"/>
        <v>1</v>
      </c>
    </row>
    <row r="24" spans="1:12" x14ac:dyDescent="0.3">
      <c r="A24" s="3">
        <v>18</v>
      </c>
      <c r="B24" s="4" t="s">
        <v>25</v>
      </c>
      <c r="C24" s="11">
        <v>0</v>
      </c>
      <c r="D24" s="12">
        <v>0</v>
      </c>
      <c r="E24" s="11">
        <v>0</v>
      </c>
      <c r="F24" s="12">
        <v>0</v>
      </c>
      <c r="G24" s="11">
        <f t="shared" si="0"/>
        <v>0</v>
      </c>
      <c r="H24" s="13">
        <v>0</v>
      </c>
      <c r="I24" s="14">
        <v>0</v>
      </c>
      <c r="J24" s="3">
        <v>0</v>
      </c>
      <c r="K24" s="10">
        <v>0</v>
      </c>
      <c r="L24" s="3">
        <f t="shared" si="1"/>
        <v>0</v>
      </c>
    </row>
    <row r="25" spans="1:12" x14ac:dyDescent="0.3">
      <c r="A25" s="3">
        <v>19</v>
      </c>
      <c r="B25" s="4" t="s">
        <v>26</v>
      </c>
      <c r="C25" s="9">
        <v>21</v>
      </c>
      <c r="D25" s="10">
        <v>16.600000000000001</v>
      </c>
      <c r="E25" s="9">
        <v>0</v>
      </c>
      <c r="F25" s="10">
        <v>0</v>
      </c>
      <c r="G25" s="11">
        <f t="shared" si="0"/>
        <v>21</v>
      </c>
      <c r="H25" s="9">
        <v>39</v>
      </c>
      <c r="I25" s="10">
        <v>53.41</v>
      </c>
      <c r="J25" s="9">
        <v>9</v>
      </c>
      <c r="K25" s="10">
        <v>12.33</v>
      </c>
      <c r="L25" s="3">
        <f t="shared" si="1"/>
        <v>30</v>
      </c>
    </row>
    <row r="26" spans="1:12" x14ac:dyDescent="0.3">
      <c r="A26" s="3">
        <v>20</v>
      </c>
      <c r="B26" s="4" t="s">
        <v>27</v>
      </c>
      <c r="C26" s="9">
        <v>6</v>
      </c>
      <c r="D26" s="10">
        <v>9.2899999999999991</v>
      </c>
      <c r="E26" s="9">
        <v>0</v>
      </c>
      <c r="F26" s="10">
        <v>0</v>
      </c>
      <c r="G26" s="11">
        <f t="shared" si="0"/>
        <v>6</v>
      </c>
      <c r="H26" s="3">
        <v>0</v>
      </c>
      <c r="I26" s="10">
        <v>0</v>
      </c>
      <c r="J26" s="3">
        <v>0</v>
      </c>
      <c r="K26" s="10">
        <v>0</v>
      </c>
      <c r="L26" s="3">
        <f t="shared" si="1"/>
        <v>0</v>
      </c>
    </row>
    <row r="27" spans="1:12" x14ac:dyDescent="0.3">
      <c r="A27" s="3">
        <v>21</v>
      </c>
      <c r="B27" s="4" t="s">
        <v>28</v>
      </c>
      <c r="C27" s="11">
        <v>1578</v>
      </c>
      <c r="D27" s="12">
        <v>1605.11</v>
      </c>
      <c r="E27" s="11">
        <v>975</v>
      </c>
      <c r="F27" s="12">
        <v>868.07</v>
      </c>
      <c r="G27" s="11">
        <f t="shared" si="0"/>
        <v>603</v>
      </c>
      <c r="H27" s="19">
        <v>971</v>
      </c>
      <c r="I27" s="20">
        <v>1561.61</v>
      </c>
      <c r="J27" s="3">
        <v>720</v>
      </c>
      <c r="K27" s="10">
        <v>1090.92</v>
      </c>
      <c r="L27" s="3">
        <f t="shared" si="1"/>
        <v>251</v>
      </c>
    </row>
    <row r="28" spans="1:12" x14ac:dyDescent="0.3">
      <c r="A28" s="3">
        <v>22</v>
      </c>
      <c r="B28" s="4" t="s">
        <v>29</v>
      </c>
      <c r="C28" s="11">
        <v>1502</v>
      </c>
      <c r="D28" s="12">
        <v>1640.41</v>
      </c>
      <c r="E28" s="11">
        <v>1314</v>
      </c>
      <c r="F28" s="12">
        <v>1378.71</v>
      </c>
      <c r="G28" s="11">
        <f t="shared" si="0"/>
        <v>188</v>
      </c>
      <c r="H28" s="3">
        <v>740</v>
      </c>
      <c r="I28" s="10">
        <v>3025.48</v>
      </c>
      <c r="J28" s="3">
        <v>685</v>
      </c>
      <c r="K28" s="10">
        <v>2904.01</v>
      </c>
      <c r="L28" s="3">
        <f t="shared" si="1"/>
        <v>55</v>
      </c>
    </row>
    <row r="29" spans="1:12" x14ac:dyDescent="0.3">
      <c r="A29" s="25" t="s">
        <v>30</v>
      </c>
      <c r="B29" s="26"/>
      <c r="C29" s="21">
        <f>SUM(C7:C28)</f>
        <v>10974</v>
      </c>
      <c r="D29" s="22">
        <f>SUM(D7:D28)</f>
        <v>12349.87</v>
      </c>
      <c r="E29" s="21">
        <f>SUM(E7:E28)</f>
        <v>8572</v>
      </c>
      <c r="F29" s="22">
        <f>SUM(F7:F28)</f>
        <v>8931.2900000000009</v>
      </c>
      <c r="G29" s="21">
        <f>SUM(G7:G28)</f>
        <v>2402</v>
      </c>
      <c r="H29" s="21">
        <f t="shared" ref="H29:L29" si="2">SUM(H7:H28)</f>
        <v>5854</v>
      </c>
      <c r="I29" s="22">
        <f t="shared" si="2"/>
        <v>11346.109999999999</v>
      </c>
      <c r="J29" s="21">
        <f t="shared" si="2"/>
        <v>4815</v>
      </c>
      <c r="K29" s="21">
        <f t="shared" si="2"/>
        <v>9573.86</v>
      </c>
      <c r="L29" s="21">
        <f t="shared" si="2"/>
        <v>1039</v>
      </c>
    </row>
  </sheetData>
  <mergeCells count="12">
    <mergeCell ref="H5:I5"/>
    <mergeCell ref="J5:K5"/>
    <mergeCell ref="A29:B29"/>
    <mergeCell ref="A1:L1"/>
    <mergeCell ref="A2:L2"/>
    <mergeCell ref="A3:L3"/>
    <mergeCell ref="A4:A6"/>
    <mergeCell ref="B4:B6"/>
    <mergeCell ref="C4:G4"/>
    <mergeCell ref="H4:L4"/>
    <mergeCell ref="C5:D5"/>
    <mergeCell ref="E5:F5"/>
  </mergeCells>
  <printOptions gridLines="1"/>
  <pageMargins left="0.8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Tope Karga</dc:creator>
  <cp:lastModifiedBy>Tope Karga</cp:lastModifiedBy>
  <cp:lastPrinted>2024-11-10T05:37:50Z</cp:lastPrinted>
  <dcterms:created xsi:type="dcterms:W3CDTF">2024-03-07T07:46:01Z</dcterms:created>
  <dcterms:modified xsi:type="dcterms:W3CDTF">2024-11-10T05:37:54Z</dcterms:modified>
</cp:coreProperties>
</file>